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945" windowWidth="15480" windowHeight="4785" activeTab="0"/>
  </bookViews>
  <sheets>
    <sheet name="2404" sheetId="1" r:id="rId1"/>
  </sheets>
  <definedNames>
    <definedName name="TABLE" localSheetId="0">'2404'!#REF!</definedName>
    <definedName name="TABLE_10" localSheetId="0">'2404'!#REF!</definedName>
    <definedName name="TABLE_11" localSheetId="0">'2404'!#REF!</definedName>
    <definedName name="TABLE_12" localSheetId="0">'2404'!#REF!</definedName>
    <definedName name="TABLE_13" localSheetId="0">'2404'!#REF!</definedName>
    <definedName name="TABLE_14" localSheetId="0">'2404'!#REF!</definedName>
    <definedName name="TABLE_15" localSheetId="0">'2404'!#REF!</definedName>
    <definedName name="TABLE_16" localSheetId="0">'2404'!#REF!</definedName>
    <definedName name="TABLE_17" localSheetId="0">'2404'!#REF!</definedName>
    <definedName name="TABLE_18" localSheetId="0">'2404'!#REF!</definedName>
    <definedName name="TABLE_19" localSheetId="0">'2404'!#REF!</definedName>
    <definedName name="TABLE_2" localSheetId="0">'2404'!#REF!</definedName>
    <definedName name="TABLE_20" localSheetId="0">'2404'!#REF!</definedName>
    <definedName name="TABLE_21" localSheetId="0">'2404'!#REF!</definedName>
    <definedName name="TABLE_3" localSheetId="0">'2404'!#REF!</definedName>
    <definedName name="TABLE_4" localSheetId="0">'2404'!#REF!</definedName>
    <definedName name="TABLE_5" localSheetId="0">'2404'!#REF!</definedName>
    <definedName name="TABLE_6" localSheetId="0">'2404'!#REF!</definedName>
    <definedName name="TABLE_7" localSheetId="0">'2404'!#REF!</definedName>
    <definedName name="TABLE_8" localSheetId="0">'2404'!#REF!</definedName>
    <definedName name="TABLE_9" localSheetId="0">'2404'!#REF!</definedName>
  </definedNames>
  <calcPr fullCalcOnLoad="1"/>
</workbook>
</file>

<file path=xl/sharedStrings.xml><?xml version="1.0" encoding="utf-8"?>
<sst xmlns="http://schemas.openxmlformats.org/spreadsheetml/2006/main" count="41" uniqueCount="39">
  <si>
    <t>___________________</t>
  </si>
  <si>
    <t>подпись</t>
  </si>
  <si>
    <t>Код стр.</t>
  </si>
  <si>
    <t>010</t>
  </si>
  <si>
    <t>020</t>
  </si>
  <si>
    <t>030</t>
  </si>
  <si>
    <t>040</t>
  </si>
  <si>
    <t>050</t>
  </si>
  <si>
    <t>060</t>
  </si>
  <si>
    <t>070</t>
  </si>
  <si>
    <t>специализированного депозитария</t>
  </si>
  <si>
    <t>И.О. Фамилия</t>
  </si>
  <si>
    <t>Дата и номер договора доверительного упраления    №   22-03У029  от  08 октября 2003</t>
  </si>
  <si>
    <t>Наименование инвестиционного портфеля             "Сбалансированный"</t>
  </si>
  <si>
    <t>Форма отчета №2</t>
  </si>
  <si>
    <t>об инвестировании средств пенсионных накоплений</t>
  </si>
  <si>
    <t>полное фирменное наименование управляющей компании</t>
  </si>
  <si>
    <t>ИНН  7706219982</t>
  </si>
  <si>
    <t>Изменение стоимости чистых активов</t>
  </si>
  <si>
    <t>За отчетный квартал</t>
  </si>
  <si>
    <t>Накопительным итого с начала года</t>
  </si>
  <si>
    <t>Стоимость чистых активов на начало отчетного периода</t>
  </si>
  <si>
    <t>Поступило средств пенсионных накоплений из Пенсионного фонда Российской Федерации за отчетный период</t>
  </si>
  <si>
    <t>Получен доход от инвестирования средств пенсионных накоплений за отчетный период,всего</t>
  </si>
  <si>
    <t>Перечислено средств пенсионных накоплений из Пенсионного фонда Российской Федерации за отчетный период</t>
  </si>
  <si>
    <t>Удержано средств для возмещения необходимых расходов управляющей компании по инвестированию средств пенсионных накоплений,всего</t>
  </si>
  <si>
    <t>Удержано вознаграждение управляющей компании*</t>
  </si>
  <si>
    <t>Стоимость чистых активов на конец отчетного периода</t>
  </si>
  <si>
    <t xml:space="preserve">      * для отчета за 4-ый квартал</t>
  </si>
  <si>
    <t>_____________________</t>
  </si>
  <si>
    <t>Подпись уполномоченного лица</t>
  </si>
  <si>
    <t>(руб.)</t>
  </si>
  <si>
    <t>ООО "Управляющая компания "АГАНА"</t>
  </si>
  <si>
    <t>Генеральный директор</t>
  </si>
  <si>
    <t>И.Ф. Гелюта</t>
  </si>
  <si>
    <t>Общество с ограниченной ответственностью "Управляющая компания "АГАНА"</t>
  </si>
  <si>
    <t>7706219982/770601001</t>
  </si>
  <si>
    <t>ИНН/КПП</t>
  </si>
  <si>
    <t>за 4 квартал 2007г.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</si>
</sst>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5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" fontId="0" fillId="0" borderId="3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7" xfId="0" applyNumberForma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C7">
      <selection activeCell="I13" sqref="H13:I13"/>
    </sheetView>
  </sheetViews>
  <sheetFormatPr defaultColWidth="9.00390625" defaultRowHeight="12.75"/>
  <cols>
    <col min="1" max="1" width="56.00390625" style="0" customWidth="1"/>
    <col min="2" max="2" width="1.25" style="0" hidden="1" customWidth="1"/>
    <col min="3" max="3" width="22.00390625" style="0" customWidth="1"/>
    <col min="4" max="4" width="7.75390625" style="0" customWidth="1"/>
    <col min="5" max="5" width="1.625" style="0" customWidth="1"/>
    <col min="6" max="6" width="29.25390625" style="0" customWidth="1"/>
    <col min="7" max="7" width="16.875" style="4" customWidth="1"/>
  </cols>
  <sheetData>
    <row r="1" spans="1:6" ht="20.25">
      <c r="A1" s="9"/>
      <c r="B1" s="8"/>
      <c r="C1" s="10" t="s">
        <v>14</v>
      </c>
      <c r="D1" s="8"/>
      <c r="E1" s="8"/>
      <c r="F1" s="8"/>
    </row>
    <row r="2" spans="1:6" ht="20.25">
      <c r="A2" s="9"/>
      <c r="B2" s="8"/>
      <c r="C2" s="12" t="s">
        <v>15</v>
      </c>
      <c r="D2" s="8"/>
      <c r="E2" s="8"/>
      <c r="F2" s="8"/>
    </row>
    <row r="3" spans="1:6" ht="25.5" customHeight="1">
      <c r="A3" s="9"/>
      <c r="B3" s="8"/>
      <c r="C3" s="12" t="s">
        <v>38</v>
      </c>
      <c r="D3" s="8"/>
      <c r="E3" s="8"/>
      <c r="F3" s="8"/>
    </row>
    <row r="4" spans="1:6" ht="15.75">
      <c r="A4" s="36" t="s">
        <v>35</v>
      </c>
      <c r="B4" s="37"/>
      <c r="C4" s="37"/>
      <c r="D4" s="37"/>
      <c r="E4" s="37"/>
      <c r="F4" s="37"/>
    </row>
    <row r="5" spans="1:6" ht="15.75">
      <c r="A5" s="41" t="s">
        <v>16</v>
      </c>
      <c r="B5" s="41"/>
      <c r="C5" s="41"/>
      <c r="D5" s="41"/>
      <c r="E5" s="41"/>
      <c r="F5" s="41"/>
    </row>
    <row r="6" spans="1:6" ht="15.75">
      <c r="A6" s="36" t="s">
        <v>36</v>
      </c>
      <c r="B6" s="36"/>
      <c r="C6" s="36" t="s">
        <v>17</v>
      </c>
      <c r="D6" s="36"/>
      <c r="E6" s="36"/>
      <c r="F6" s="36"/>
    </row>
    <row r="7" spans="1:6" ht="15.75">
      <c r="A7" s="41" t="s">
        <v>37</v>
      </c>
      <c r="B7" s="41"/>
      <c r="C7" s="41"/>
      <c r="D7" s="41"/>
      <c r="E7" s="41"/>
      <c r="F7" s="41"/>
    </row>
    <row r="8" spans="1:6" ht="15.75">
      <c r="A8" s="26" t="s">
        <v>12</v>
      </c>
      <c r="B8" s="26"/>
      <c r="C8" s="26"/>
      <c r="D8" s="26"/>
      <c r="E8" s="26"/>
      <c r="F8" s="26"/>
    </row>
    <row r="9" spans="1:6" ht="15.75">
      <c r="A9" s="26" t="s">
        <v>13</v>
      </c>
      <c r="B9" s="26"/>
      <c r="C9" s="26"/>
      <c r="D9" s="26"/>
      <c r="E9" s="26"/>
      <c r="F9" s="26"/>
    </row>
    <row r="10" spans="1:7" ht="15.75">
      <c r="A10" s="3"/>
      <c r="B10" s="3"/>
      <c r="C10" s="3"/>
      <c r="D10" s="3"/>
      <c r="E10" s="3"/>
      <c r="F10" s="3"/>
      <c r="G10" s="14" t="s">
        <v>31</v>
      </c>
    </row>
    <row r="11" spans="1:7" ht="38.25">
      <c r="A11" s="38" t="s">
        <v>18</v>
      </c>
      <c r="B11" s="39"/>
      <c r="C11" s="40"/>
      <c r="D11" s="27" t="s">
        <v>2</v>
      </c>
      <c r="E11" s="28"/>
      <c r="F11" s="1" t="s">
        <v>19</v>
      </c>
      <c r="G11" s="5" t="s">
        <v>20</v>
      </c>
    </row>
    <row r="12" spans="1:7" ht="12.75">
      <c r="A12" s="32">
        <v>1</v>
      </c>
      <c r="B12" s="42"/>
      <c r="C12" s="33"/>
      <c r="D12" s="32">
        <v>2</v>
      </c>
      <c r="E12" s="33"/>
      <c r="F12" s="13">
        <v>3</v>
      </c>
      <c r="G12" s="15">
        <v>4</v>
      </c>
    </row>
    <row r="13" spans="1:7" ht="18" customHeight="1">
      <c r="A13" s="29" t="s">
        <v>21</v>
      </c>
      <c r="B13" s="30"/>
      <c r="C13" s="31"/>
      <c r="D13" s="34" t="s">
        <v>3</v>
      </c>
      <c r="E13" s="35"/>
      <c r="F13" s="21">
        <v>10597491.22</v>
      </c>
      <c r="G13" s="21">
        <v>3963850.23</v>
      </c>
    </row>
    <row r="14" spans="1:7" ht="27.75" customHeight="1">
      <c r="A14" s="23" t="s">
        <v>22</v>
      </c>
      <c r="B14" s="24"/>
      <c r="C14" s="25"/>
      <c r="D14" s="34" t="s">
        <v>4</v>
      </c>
      <c r="E14" s="35"/>
      <c r="F14" s="16">
        <v>997225.55</v>
      </c>
      <c r="G14" s="17">
        <f>6484703.77+F14</f>
        <v>7481929.319999999</v>
      </c>
    </row>
    <row r="15" spans="1:7" ht="26.25" customHeight="1">
      <c r="A15" s="23" t="s">
        <v>23</v>
      </c>
      <c r="B15" s="24"/>
      <c r="C15" s="25"/>
      <c r="D15" s="34" t="s">
        <v>5</v>
      </c>
      <c r="E15" s="35"/>
      <c r="F15" s="16">
        <v>535777.45</v>
      </c>
      <c r="G15" s="17">
        <f>257392.19+F15</f>
        <v>793169.6399999999</v>
      </c>
    </row>
    <row r="16" spans="1:7" ht="27.75" customHeight="1">
      <c r="A16" s="23" t="s">
        <v>24</v>
      </c>
      <c r="B16" s="24"/>
      <c r="C16" s="25"/>
      <c r="D16" s="34" t="s">
        <v>6</v>
      </c>
      <c r="E16" s="35"/>
      <c r="F16" s="16">
        <v>0</v>
      </c>
      <c r="G16" s="17">
        <f>79292.59+F16</f>
        <v>79292.59</v>
      </c>
    </row>
    <row r="17" spans="1:7" ht="26.25" customHeight="1">
      <c r="A17" s="23" t="s">
        <v>25</v>
      </c>
      <c r="B17" s="24"/>
      <c r="C17" s="25"/>
      <c r="D17" s="34" t="s">
        <v>7</v>
      </c>
      <c r="E17" s="35"/>
      <c r="F17" s="16">
        <v>2554.92</v>
      </c>
      <c r="G17" s="17">
        <f>29162.38+F17</f>
        <v>31717.300000000003</v>
      </c>
    </row>
    <row r="18" spans="1:7" ht="18" customHeight="1">
      <c r="A18" s="22" t="s">
        <v>26</v>
      </c>
      <c r="B18" s="49"/>
      <c r="C18" s="50"/>
      <c r="D18" s="34" t="s">
        <v>8</v>
      </c>
      <c r="E18" s="35"/>
      <c r="F18" s="16">
        <v>59487.72</v>
      </c>
      <c r="G18" s="17">
        <v>59487.72</v>
      </c>
    </row>
    <row r="19" spans="1:7" ht="17.25" customHeight="1">
      <c r="A19" s="46" t="s">
        <v>27</v>
      </c>
      <c r="B19" s="47"/>
      <c r="C19" s="48">
        <v>0</v>
      </c>
      <c r="D19" s="44" t="s">
        <v>9</v>
      </c>
      <c r="E19" s="45"/>
      <c r="F19" s="19">
        <v>12068451.58</v>
      </c>
      <c r="G19" s="20">
        <v>12068451.58</v>
      </c>
    </row>
    <row r="20" spans="3:6" ht="12.75">
      <c r="C20" s="2"/>
      <c r="D20" s="2"/>
      <c r="F20" s="2"/>
    </row>
    <row r="21" spans="1:7" ht="12.75">
      <c r="A21" t="s">
        <v>29</v>
      </c>
      <c r="C21" s="2"/>
      <c r="D21" s="2"/>
      <c r="F21" s="18">
        <f>F13+F14+F15-F16-F17</f>
        <v>12127939.3</v>
      </c>
      <c r="G21" s="18">
        <f>G13+G14+G15-G16-G17</f>
        <v>12127939.299999999</v>
      </c>
    </row>
    <row r="22" spans="1:6" ht="12.75">
      <c r="A22" t="s">
        <v>28</v>
      </c>
      <c r="C22" s="2"/>
      <c r="D22" s="2"/>
      <c r="F22" s="2"/>
    </row>
    <row r="23" spans="3:6" ht="12.75">
      <c r="C23" s="2"/>
      <c r="D23" s="2"/>
      <c r="F23" s="2"/>
    </row>
    <row r="24" spans="3:6" ht="12.75">
      <c r="C24" s="2"/>
      <c r="D24" s="2"/>
      <c r="F24" s="2"/>
    </row>
    <row r="25" spans="3:6" ht="12.75">
      <c r="C25" s="2"/>
      <c r="D25" s="2"/>
      <c r="F25" s="2"/>
    </row>
    <row r="26" spans="1:8" ht="12.75">
      <c r="A26" s="43" t="s">
        <v>33</v>
      </c>
      <c r="B26" s="43"/>
      <c r="C26" s="2" t="s">
        <v>0</v>
      </c>
      <c r="E26" t="s">
        <v>34</v>
      </c>
      <c r="F26" s="2"/>
      <c r="H26" s="11"/>
    </row>
    <row r="27" spans="1:8" ht="12.75">
      <c r="A27" t="s">
        <v>32</v>
      </c>
      <c r="C27" s="7" t="s">
        <v>1</v>
      </c>
      <c r="D27" s="2"/>
      <c r="F27" s="2"/>
      <c r="H27" s="11"/>
    </row>
    <row r="28" spans="3:6" ht="12.75">
      <c r="C28" s="2"/>
      <c r="D28" s="2"/>
      <c r="F28" s="2"/>
    </row>
    <row r="29" spans="1:5" ht="12.75">
      <c r="A29" s="43" t="s">
        <v>30</v>
      </c>
      <c r="B29" s="43"/>
      <c r="D29" s="2"/>
      <c r="E29" s="2"/>
    </row>
    <row r="30" spans="1:6" ht="12.75">
      <c r="A30" s="6" t="s">
        <v>10</v>
      </c>
      <c r="B30" s="6"/>
      <c r="C30" s="2" t="s">
        <v>0</v>
      </c>
      <c r="D30" s="2"/>
      <c r="E30" t="s">
        <v>11</v>
      </c>
      <c r="F30" s="2"/>
    </row>
    <row r="31" spans="3:6" ht="12.75">
      <c r="C31" s="7" t="s">
        <v>1</v>
      </c>
      <c r="F31" s="2"/>
    </row>
    <row r="33" spans="6:7" ht="12.75">
      <c r="F33" s="4"/>
      <c r="G33"/>
    </row>
  </sheetData>
  <mergeCells count="26">
    <mergeCell ref="A17:C17"/>
    <mergeCell ref="D18:E18"/>
    <mergeCell ref="A29:B29"/>
    <mergeCell ref="A26:B26"/>
    <mergeCell ref="D19:E19"/>
    <mergeCell ref="A19:C19"/>
    <mergeCell ref="A18:C18"/>
    <mergeCell ref="D17:E17"/>
    <mergeCell ref="A4:F4"/>
    <mergeCell ref="A11:C11"/>
    <mergeCell ref="A16:C16"/>
    <mergeCell ref="A9:F9"/>
    <mergeCell ref="D13:E13"/>
    <mergeCell ref="A5:F5"/>
    <mergeCell ref="A12:C12"/>
    <mergeCell ref="D16:E16"/>
    <mergeCell ref="A6:F6"/>
    <mergeCell ref="A7:F7"/>
    <mergeCell ref="A14:C14"/>
    <mergeCell ref="A15:C15"/>
    <mergeCell ref="A8:F8"/>
    <mergeCell ref="D11:E11"/>
    <mergeCell ref="A13:C13"/>
    <mergeCell ref="D12:E12"/>
    <mergeCell ref="D14:E14"/>
    <mergeCell ref="D15:E15"/>
  </mergeCells>
  <printOptions/>
  <pageMargins left="0.3937007874015748" right="0.26" top="0.3937007874015748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Обл. ОАО ОМЗ(Уралмаш-Ижора) 3в</dc:title>
  <dc:subject/>
  <dc:creator>savushkina</dc:creator>
  <cp:keywords/>
  <dc:description/>
  <cp:lastModifiedBy>ananiev</cp:lastModifiedBy>
  <cp:lastPrinted>2008-01-15T09:45:36Z</cp:lastPrinted>
  <dcterms:created xsi:type="dcterms:W3CDTF">2003-04-25T05:37:48Z</dcterms:created>
  <dcterms:modified xsi:type="dcterms:W3CDTF">2008-01-22T16:58:29Z</dcterms:modified>
  <cp:category/>
  <cp:version/>
  <cp:contentType/>
  <cp:contentStatus/>
</cp:coreProperties>
</file>